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8215" windowHeight="164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28" i="1" l="1"/>
  <c r="G28" i="1"/>
  <c r="F28" i="1"/>
  <c r="E28" i="1"/>
  <c r="D28" i="1"/>
  <c r="H27" i="1"/>
  <c r="G27" i="1"/>
  <c r="F27" i="1"/>
  <c r="E27" i="1"/>
  <c r="D27" i="1"/>
  <c r="H22" i="1"/>
  <c r="G22" i="1"/>
  <c r="F22" i="1"/>
  <c r="E22" i="1"/>
  <c r="D22" i="1"/>
  <c r="B14" i="1"/>
  <c r="B15" i="1"/>
  <c r="B16" i="1"/>
  <c r="B17" i="1"/>
  <c r="B18" i="1"/>
  <c r="B19" i="1"/>
  <c r="H12" i="1"/>
  <c r="G12" i="1"/>
  <c r="F12" i="1"/>
  <c r="E12" i="1"/>
  <c r="D12" i="1"/>
  <c r="B6" i="1"/>
  <c r="B7" i="1"/>
  <c r="B8" i="1"/>
  <c r="B9" i="1"/>
  <c r="B11" i="1"/>
</calcChain>
</file>

<file path=xl/sharedStrings.xml><?xml version="1.0" encoding="utf-8"?>
<sst xmlns="http://schemas.openxmlformats.org/spreadsheetml/2006/main" count="26" uniqueCount="26">
  <si>
    <t>Школа</t>
  </si>
  <si>
    <t>МАОУ СШ №32</t>
  </si>
  <si>
    <t>Отд./корп</t>
  </si>
  <si>
    <t>День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</si>
  <si>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</si>
  <si>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</si>
  <si>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</si>
  <si>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</si>
  <si>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</si>
  <si>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</si>
  <si>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</si>
  <si>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</si>
  <si>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</si>
  <si>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</si>
  <si>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</si>
  <si>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Итого за Завтрак</t>
  </si>
  <si>
    <t>Обед</t>
  </si>
  <si>
    <t>Итого за Обед</t>
  </si>
  <si>
    <t>Полдник</t>
  </si>
  <si>
    <t>Итого за Полдник</t>
  </si>
  <si>
    <t>Итого за день</t>
  </si>
  <si>
    <t>Неделя:</t>
  </si>
  <si>
    <t>среда</t>
  </si>
  <si>
    <t>Чай с сахаром</t>
  </si>
  <si>
    <t>Булочка домашняя</t>
  </si>
  <si>
    <t xml:space="preserve">Рацион: школьники 7-11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</si>
</sst>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#,##0.000"/>
    <numFmt numFmtId="167" formatCode="_-* #,##0_-;\-* #,##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164" fontId="5" fillId="0" borderId="0" applyFont="0" applyFill="0" applyBorder="0" applyAlignment="0" applyProtection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10" xfId="0" applyFont="1" applyBorder="1" applyAlignment="1">
      <alignment horizontal="left" inden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/>
    </xf>
    <xf numFmtId="1" fontId="4" fillId="0" borderId="4" xfId="1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166" fontId="4" fillId="0" borderId="4" xfId="1" applyNumberFormat="1" applyFont="1" applyBorder="1" applyAlignment="1">
      <alignment horizontal="center" vertical="center"/>
    </xf>
    <xf numFmtId="166" fontId="4" fillId="0" borderId="4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167" fontId="7" fillId="0" borderId="4" xfId="2" applyNumberFormat="1" applyFont="1" applyBorder="1" applyAlignment="1">
      <alignment vertical="center" wrapText="1"/>
    </xf>
    <xf numFmtId="167" fontId="4" fillId="0" borderId="4" xfId="2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inden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indent="1"/>
    </xf>
    <xf numFmtId="0" fontId="2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</cellXfs>
  <cellStyles count="3">
    <cellStyle name="Обычный" xfId="0" builtinId="0"/>
    <cellStyle name="Обычный_Цикличное меню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ownloads\2024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Котлеты рубленые из мяса птицы</v>
          </cell>
        </row>
        <row r="5">
          <cell r="D5" t="str">
            <v>Каша гречневая вязкая</v>
          </cell>
        </row>
        <row r="6">
          <cell r="D6" t="str">
            <v>Чай с лимоном</v>
          </cell>
        </row>
        <row r="7">
          <cell r="D7" t="str">
            <v>Хлеб пшеничный</v>
          </cell>
        </row>
        <row r="9">
          <cell r="D9" t="str">
            <v>Икра овощная</v>
          </cell>
        </row>
        <row r="10">
          <cell r="D10" t="str">
            <v>Винегрет овощной</v>
          </cell>
        </row>
        <row r="11">
          <cell r="D11" t="str">
            <v>Рассольник "Московский"</v>
          </cell>
        </row>
        <row r="12">
          <cell r="D12" t="str">
            <v>Плов из мяса (свинина)</v>
          </cell>
        </row>
        <row r="13">
          <cell r="D13" t="str">
            <v>Компот из свежих яблок</v>
          </cell>
        </row>
        <row r="14">
          <cell r="D14" t="str">
            <v>Хлеб пшеничный</v>
          </cell>
        </row>
        <row r="15">
          <cell r="D15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H29" sqref="H29"/>
    </sheetView>
  </sheetViews>
  <sheetFormatPr defaultRowHeight="15" x14ac:dyDescent="0.25"/>
  <cols>
    <col min="4" max="4" width="10.140625" bestFit="1" customWidth="1"/>
    <col min="5" max="7" width="9.28515625" bestFit="1" customWidth="1"/>
    <col min="8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H1" t="s">
        <v>3</v>
      </c>
      <c r="I1" s="2">
        <v>45301</v>
      </c>
    </row>
    <row r="2" spans="1:10" ht="15.75" x14ac:dyDescent="0.25">
      <c r="A2" s="3" t="s">
        <v>25</v>
      </c>
      <c r="B2" s="4"/>
      <c r="C2" s="4"/>
      <c r="D2" s="5" t="s">
        <v>21</v>
      </c>
      <c r="E2" s="4">
        <v>1</v>
      </c>
      <c r="F2" s="4"/>
      <c r="G2" s="5" t="s">
        <v>4</v>
      </c>
      <c r="H2" s="4" t="s">
        <v>22</v>
      </c>
      <c r="I2" s="4"/>
    </row>
    <row r="3" spans="1:10" ht="15" customHeight="1" x14ac:dyDescent="0.25">
      <c r="A3" s="25" t="s">
        <v>5</v>
      </c>
      <c r="B3" s="25" t="s">
        <v>6</v>
      </c>
      <c r="C3" s="25"/>
      <c r="D3" s="25" t="s">
        <v>7</v>
      </c>
      <c r="E3" s="32" t="s">
        <v>8</v>
      </c>
      <c r="F3" s="32"/>
      <c r="G3" s="32"/>
      <c r="H3" s="25" t="s">
        <v>9</v>
      </c>
      <c r="I3" s="25" t="s">
        <v>10</v>
      </c>
    </row>
    <row r="4" spans="1:10" ht="30" x14ac:dyDescent="0.25">
      <c r="A4" s="26"/>
      <c r="B4" s="36"/>
      <c r="C4" s="37"/>
      <c r="D4" s="26"/>
      <c r="E4" s="14" t="s">
        <v>11</v>
      </c>
      <c r="F4" s="14" t="s">
        <v>12</v>
      </c>
      <c r="G4" s="14" t="s">
        <v>13</v>
      </c>
      <c r="H4" s="26"/>
      <c r="I4" s="26"/>
    </row>
    <row r="5" spans="1:10" ht="15.75" x14ac:dyDescent="0.25">
      <c r="A5" s="6" t="s">
        <v>14</v>
      </c>
      <c r="B5" s="27"/>
      <c r="C5" s="27"/>
      <c r="D5" s="13"/>
      <c r="E5" s="13"/>
      <c r="F5" s="13"/>
      <c r="G5" s="13"/>
      <c r="H5" s="13"/>
      <c r="I5" s="7"/>
    </row>
    <row r="6" spans="1:10" ht="15.75" customHeight="1" x14ac:dyDescent="0.25">
      <c r="A6" s="4"/>
      <c r="B6" s="28" t="str">
        <f>'[1]1'!D4</f>
        <v>Котлеты рубленые из мяса птицы</v>
      </c>
      <c r="C6" s="29"/>
      <c r="D6" s="24">
        <v>90</v>
      </c>
      <c r="E6" s="17">
        <v>17.045999999999999</v>
      </c>
      <c r="F6" s="17">
        <v>15.169</v>
      </c>
      <c r="G6" s="17">
        <v>13.861000000000001</v>
      </c>
      <c r="H6" s="17">
        <v>251.97200000000001</v>
      </c>
      <c r="I6" s="22">
        <v>294</v>
      </c>
      <c r="J6" s="15"/>
    </row>
    <row r="7" spans="1:10" ht="15.75" customHeight="1" x14ac:dyDescent="0.25">
      <c r="A7" s="4"/>
      <c r="B7" s="30" t="str">
        <f>'[1]1'!D5</f>
        <v>Каша гречневая вязкая</v>
      </c>
      <c r="C7" s="31"/>
      <c r="D7" s="24">
        <v>150</v>
      </c>
      <c r="E7" s="17">
        <v>4.6950000000000003</v>
      </c>
      <c r="F7" s="17">
        <v>4.1219999999999999</v>
      </c>
      <c r="G7" s="17">
        <v>21.18</v>
      </c>
      <c r="H7" s="17">
        <v>140.40100000000001</v>
      </c>
      <c r="I7" s="22">
        <v>173</v>
      </c>
    </row>
    <row r="8" spans="1:10" ht="15.75" customHeight="1" x14ac:dyDescent="0.25">
      <c r="A8" s="4"/>
      <c r="B8" s="30" t="str">
        <f>'[1]1'!D6</f>
        <v>Чай с лимоном</v>
      </c>
      <c r="C8" s="31"/>
      <c r="D8" s="24">
        <v>200</v>
      </c>
      <c r="E8" s="17">
        <v>0.23599999999999999</v>
      </c>
      <c r="F8" s="17">
        <v>5.5E-2</v>
      </c>
      <c r="G8" s="17">
        <v>13.163</v>
      </c>
      <c r="H8" s="17">
        <v>54.747999999999998</v>
      </c>
      <c r="I8" s="22">
        <v>377</v>
      </c>
    </row>
    <row r="9" spans="1:10" ht="15.75" customHeight="1" x14ac:dyDescent="0.25">
      <c r="A9" s="4"/>
      <c r="B9" s="30" t="str">
        <f>'[1]1'!D7</f>
        <v>Хлеб пшеничный</v>
      </c>
      <c r="C9" s="31"/>
      <c r="D9" s="24">
        <v>40</v>
      </c>
      <c r="E9" s="17">
        <v>3.04</v>
      </c>
      <c r="F9" s="17">
        <v>0.32</v>
      </c>
      <c r="G9" s="17">
        <v>19.68</v>
      </c>
      <c r="H9" s="17">
        <v>94</v>
      </c>
      <c r="I9" s="22">
        <v>164</v>
      </c>
    </row>
    <row r="10" spans="1:10" ht="15.75" customHeight="1" x14ac:dyDescent="0.25">
      <c r="A10" s="4"/>
      <c r="B10" s="43"/>
      <c r="C10" s="44"/>
      <c r="D10" s="24"/>
      <c r="E10" s="17"/>
      <c r="F10" s="17"/>
      <c r="G10" s="17"/>
      <c r="H10" s="17"/>
      <c r="I10" s="22"/>
    </row>
    <row r="11" spans="1:10" ht="15.75" customHeight="1" x14ac:dyDescent="0.25">
      <c r="A11" s="4"/>
      <c r="B11" s="53" t="str">
        <f>'[1]1'!D9</f>
        <v>Икра овощная</v>
      </c>
      <c r="C11" s="54"/>
      <c r="D11" s="8">
        <v>30</v>
      </c>
      <c r="E11" s="9">
        <v>0.51</v>
      </c>
      <c r="F11" s="9">
        <v>2.7</v>
      </c>
      <c r="G11" s="9">
        <v>2.7</v>
      </c>
      <c r="H11" s="9">
        <v>40.799999999999997</v>
      </c>
      <c r="I11" s="9">
        <v>74</v>
      </c>
    </row>
    <row r="12" spans="1:10" ht="15.75" customHeight="1" x14ac:dyDescent="0.25">
      <c r="A12" s="45" t="s">
        <v>15</v>
      </c>
      <c r="B12" s="45"/>
      <c r="C12" s="45"/>
      <c r="D12" s="18">
        <f>SUM(D6:D9)</f>
        <v>480</v>
      </c>
      <c r="E12" s="17">
        <f>SUM(E6:E11)</f>
        <v>25.527000000000001</v>
      </c>
      <c r="F12" s="17">
        <f>SUM(F6:F11)</f>
        <v>22.366</v>
      </c>
      <c r="G12" s="17">
        <f>SUM(G6:G11)</f>
        <v>70.583999999999989</v>
      </c>
      <c r="H12" s="17">
        <f>SUM(H6:H11)</f>
        <v>581.92100000000005</v>
      </c>
      <c r="I12" s="9"/>
    </row>
    <row r="13" spans="1:10" ht="15.75" customHeight="1" x14ac:dyDescent="0.25">
      <c r="A13" s="6" t="s">
        <v>16</v>
      </c>
      <c r="B13" s="27"/>
      <c r="C13" s="27"/>
      <c r="D13" s="13"/>
      <c r="E13" s="13"/>
      <c r="F13" s="13"/>
      <c r="G13" s="13"/>
      <c r="H13" s="13"/>
      <c r="I13" s="7"/>
    </row>
    <row r="14" spans="1:10" ht="15.75" customHeight="1" x14ac:dyDescent="0.25">
      <c r="A14" s="4"/>
      <c r="B14" s="41" t="str">
        <f>'[1]1'!D10</f>
        <v>Винегрет овощной</v>
      </c>
      <c r="C14" s="42"/>
      <c r="D14" s="23">
        <v>60</v>
      </c>
      <c r="E14" s="17">
        <v>0.92</v>
      </c>
      <c r="F14" s="17">
        <v>4.109</v>
      </c>
      <c r="G14" s="17">
        <v>6.2009999999999996</v>
      </c>
      <c r="H14" s="17">
        <v>58.87</v>
      </c>
      <c r="I14" s="19">
        <v>67</v>
      </c>
    </row>
    <row r="15" spans="1:10" ht="15.75" customHeight="1" x14ac:dyDescent="0.25">
      <c r="A15" s="4"/>
      <c r="B15" s="38" t="str">
        <f>'[1]1'!D11</f>
        <v>Рассольник "Московский"</v>
      </c>
      <c r="C15" s="39"/>
      <c r="D15" s="23">
        <v>200</v>
      </c>
      <c r="E15" s="17">
        <v>4.6580000000000004</v>
      </c>
      <c r="F15" s="17">
        <v>4.125</v>
      </c>
      <c r="G15" s="17">
        <v>14.427</v>
      </c>
      <c r="H15" s="17">
        <v>106.084</v>
      </c>
      <c r="I15" s="19">
        <v>96</v>
      </c>
    </row>
    <row r="16" spans="1:10" ht="15.75" customHeight="1" x14ac:dyDescent="0.25">
      <c r="A16" s="4"/>
      <c r="B16" s="38" t="str">
        <f>'[1]1'!D12</f>
        <v>Плов из мяса (свинина)</v>
      </c>
      <c r="C16" s="39"/>
      <c r="D16" s="23">
        <v>200</v>
      </c>
      <c r="E16" s="17">
        <v>13.943</v>
      </c>
      <c r="F16" s="17">
        <v>28.425999999999998</v>
      </c>
      <c r="G16" s="17">
        <v>38.576000000000001</v>
      </c>
      <c r="H16" s="17">
        <v>452.02100000000002</v>
      </c>
      <c r="I16" s="19">
        <v>291</v>
      </c>
    </row>
    <row r="17" spans="1:9" ht="15.75" customHeight="1" x14ac:dyDescent="0.25">
      <c r="A17" s="4"/>
      <c r="B17" s="38" t="str">
        <f>'[1]1'!D13</f>
        <v>Компот из свежих яблок</v>
      </c>
      <c r="C17" s="39"/>
      <c r="D17" s="23">
        <v>180</v>
      </c>
      <c r="E17" s="17">
        <v>0.14399999999999999</v>
      </c>
      <c r="F17" s="17">
        <v>0.14399999999999999</v>
      </c>
      <c r="G17" s="17">
        <v>15.504</v>
      </c>
      <c r="H17" s="17">
        <v>64.8</v>
      </c>
      <c r="I17" s="19">
        <v>349</v>
      </c>
    </row>
    <row r="18" spans="1:9" ht="15.75" customHeight="1" x14ac:dyDescent="0.25">
      <c r="A18" s="4"/>
      <c r="B18" s="38" t="str">
        <f>'[1]1'!D14</f>
        <v>Хлеб пшеничный</v>
      </c>
      <c r="C18" s="39"/>
      <c r="D18" s="23">
        <v>30</v>
      </c>
      <c r="E18" s="17">
        <v>2.5499999999999998</v>
      </c>
      <c r="F18" s="17">
        <v>0.99</v>
      </c>
      <c r="G18" s="17">
        <v>14.49</v>
      </c>
      <c r="H18" s="17">
        <v>77.7</v>
      </c>
      <c r="I18" s="19">
        <v>164</v>
      </c>
    </row>
    <row r="19" spans="1:9" ht="15.75" customHeight="1" x14ac:dyDescent="0.25">
      <c r="A19" s="4"/>
      <c r="B19" s="38" t="str">
        <f>'[1]1'!D15</f>
        <v>Хлеб ржано-пшеничный</v>
      </c>
      <c r="C19" s="39"/>
      <c r="D19" s="23">
        <v>30</v>
      </c>
      <c r="E19" s="17">
        <v>2.2799999999999998</v>
      </c>
      <c r="F19" s="17">
        <v>0.24</v>
      </c>
      <c r="G19" s="17">
        <v>14.76</v>
      </c>
      <c r="H19" s="17">
        <v>70.5</v>
      </c>
      <c r="I19" s="19">
        <v>1305</v>
      </c>
    </row>
    <row r="20" spans="1:9" ht="15.75" customHeight="1" x14ac:dyDescent="0.25">
      <c r="A20" s="4"/>
      <c r="B20" s="46"/>
      <c r="C20" s="47"/>
      <c r="D20" s="16"/>
      <c r="E20" s="17"/>
      <c r="F20" s="17"/>
      <c r="G20" s="17"/>
      <c r="H20" s="17"/>
      <c r="I20" s="9"/>
    </row>
    <row r="21" spans="1:9" ht="15.75" customHeight="1" x14ac:dyDescent="0.25">
      <c r="A21" s="4"/>
      <c r="B21" s="40"/>
      <c r="C21" s="40"/>
      <c r="D21" s="8"/>
      <c r="E21" s="9"/>
      <c r="F21" s="9"/>
      <c r="G21" s="9"/>
      <c r="H21" s="9"/>
      <c r="I21" s="9"/>
    </row>
    <row r="22" spans="1:9" ht="15.75" customHeight="1" x14ac:dyDescent="0.25">
      <c r="A22" s="45" t="s">
        <v>17</v>
      </c>
      <c r="B22" s="49"/>
      <c r="C22" s="50"/>
      <c r="D22" s="18">
        <f>SUM(D14:D19)</f>
        <v>700</v>
      </c>
      <c r="E22" s="17">
        <f>SUM(E14:E19)</f>
        <v>24.495000000000001</v>
      </c>
      <c r="F22" s="17">
        <f>SUM(F14:F19)</f>
        <v>38.033999999999999</v>
      </c>
      <c r="G22" s="17">
        <f>SUM(G14:G19)</f>
        <v>103.958</v>
      </c>
      <c r="H22" s="17">
        <f>SUM(H14:H19)</f>
        <v>829.97500000000002</v>
      </c>
      <c r="I22" s="9"/>
    </row>
    <row r="23" spans="1:9" ht="15.75" customHeight="1" x14ac:dyDescent="0.25">
      <c r="A23" s="6" t="s">
        <v>18</v>
      </c>
      <c r="B23" s="27"/>
      <c r="C23" s="27"/>
      <c r="D23" s="13"/>
      <c r="E23" s="13"/>
      <c r="F23" s="13"/>
      <c r="G23" s="13"/>
      <c r="H23" s="13"/>
      <c r="I23" s="7"/>
    </row>
    <row r="24" spans="1:9" ht="15.75" customHeight="1" x14ac:dyDescent="0.25">
      <c r="A24" s="4"/>
      <c r="B24" s="46" t="s">
        <v>24</v>
      </c>
      <c r="C24" s="47"/>
      <c r="D24" s="16">
        <v>100</v>
      </c>
      <c r="E24" s="17">
        <v>12.303000000000001</v>
      </c>
      <c r="F24" s="17">
        <v>12.757</v>
      </c>
      <c r="G24" s="17">
        <v>77.632999999999996</v>
      </c>
      <c r="H24" s="17">
        <v>77.632999999999996</v>
      </c>
      <c r="I24" s="9">
        <v>424</v>
      </c>
    </row>
    <row r="25" spans="1:9" ht="15.75" customHeight="1" x14ac:dyDescent="0.25">
      <c r="A25" s="4"/>
      <c r="B25" s="46" t="s">
        <v>23</v>
      </c>
      <c r="C25" s="47"/>
      <c r="D25" s="16">
        <v>200</v>
      </c>
      <c r="E25" s="17">
        <v>0.2</v>
      </c>
      <c r="F25" s="17">
        <v>5.0999999999999997E-2</v>
      </c>
      <c r="G25" s="17">
        <v>13.042999999999999</v>
      </c>
      <c r="H25" s="17">
        <v>53.387999999999998</v>
      </c>
      <c r="I25" s="9">
        <v>376</v>
      </c>
    </row>
    <row r="26" spans="1:9" ht="15.75" customHeight="1" x14ac:dyDescent="0.25">
      <c r="A26" s="4"/>
      <c r="B26" s="40"/>
      <c r="C26" s="40"/>
      <c r="D26" s="8"/>
      <c r="E26" s="9"/>
      <c r="F26" s="9"/>
      <c r="G26" s="9"/>
      <c r="H26" s="9"/>
      <c r="I26" s="9"/>
    </row>
    <row r="27" spans="1:9" ht="15.75" customHeight="1" x14ac:dyDescent="0.25">
      <c r="A27" s="45" t="s">
        <v>19</v>
      </c>
      <c r="B27" s="49"/>
      <c r="C27" s="50"/>
      <c r="D27" s="18">
        <f>SUM(D24:D25)</f>
        <v>300</v>
      </c>
      <c r="E27" s="17">
        <f>SUM(E24:E25)</f>
        <v>12.503</v>
      </c>
      <c r="F27" s="17">
        <f>SUM(F24:F25)</f>
        <v>12.808</v>
      </c>
      <c r="G27" s="17">
        <f>SUM(G24:G25)</f>
        <v>90.675999999999988</v>
      </c>
      <c r="H27" s="17">
        <f>SUM(H24:H25)</f>
        <v>131.02099999999999</v>
      </c>
      <c r="I27" s="9"/>
    </row>
    <row r="28" spans="1:9" ht="15.75" customHeight="1" x14ac:dyDescent="0.25">
      <c r="A28" s="45" t="s">
        <v>20</v>
      </c>
      <c r="B28" s="49"/>
      <c r="C28" s="50"/>
      <c r="D28" s="20">
        <f>SUM(D12,D22,D27)</f>
        <v>1480</v>
      </c>
      <c r="E28" s="17">
        <f>SUM(E12,E22,E27,)</f>
        <v>62.525000000000006</v>
      </c>
      <c r="F28" s="17">
        <f>SUM(F12,F22,F27)</f>
        <v>73.207999999999998</v>
      </c>
      <c r="G28" s="17">
        <f>SUM(G12,G22,G27)</f>
        <v>265.21799999999996</v>
      </c>
      <c r="H28" s="21">
        <f>SUM(H12,H22,H27)</f>
        <v>1542.9170000000001</v>
      </c>
      <c r="I28" s="9"/>
    </row>
    <row r="29" spans="1:9" ht="15.75" x14ac:dyDescent="0.25">
      <c r="A29" s="4"/>
      <c r="B29" s="51"/>
      <c r="C29" s="51"/>
      <c r="D29" s="11"/>
      <c r="E29" s="12"/>
      <c r="F29" s="12"/>
      <c r="G29" s="12"/>
      <c r="H29" s="12"/>
      <c r="I29" s="12"/>
    </row>
    <row r="30" spans="1:9" ht="15.75" x14ac:dyDescent="0.25">
      <c r="A30" s="4"/>
      <c r="B30" s="51"/>
      <c r="C30" s="51"/>
      <c r="D30" s="11"/>
      <c r="E30" s="12"/>
      <c r="F30" s="12"/>
      <c r="G30" s="12"/>
      <c r="H30" s="12"/>
      <c r="I30" s="12"/>
    </row>
    <row r="31" spans="1:9" ht="15.75" x14ac:dyDescent="0.25">
      <c r="A31" s="48"/>
      <c r="B31" s="48"/>
      <c r="C31" s="48"/>
      <c r="D31" s="11"/>
      <c r="E31" s="12"/>
      <c r="F31" s="12"/>
      <c r="G31" s="12"/>
      <c r="H31" s="12"/>
      <c r="I31" s="12"/>
    </row>
    <row r="32" spans="1:9" ht="15.75" x14ac:dyDescent="0.25">
      <c r="A32" s="3"/>
      <c r="B32" s="52"/>
      <c r="C32" s="52"/>
      <c r="D32" s="10"/>
      <c r="E32" s="10"/>
      <c r="F32" s="10"/>
      <c r="G32" s="10"/>
      <c r="H32" s="10"/>
      <c r="I32" s="4"/>
    </row>
    <row r="33" spans="1:9" ht="15.75" x14ac:dyDescent="0.25">
      <c r="A33" s="4"/>
      <c r="B33" s="51"/>
      <c r="C33" s="51"/>
      <c r="D33" s="11"/>
      <c r="E33" s="12"/>
      <c r="F33" s="12"/>
      <c r="G33" s="12"/>
      <c r="H33" s="12"/>
      <c r="I33" s="12"/>
    </row>
    <row r="34" spans="1:9" ht="15.75" x14ac:dyDescent="0.25">
      <c r="A34" s="4"/>
      <c r="B34" s="51"/>
      <c r="C34" s="51"/>
      <c r="D34" s="11"/>
      <c r="E34" s="12"/>
      <c r="F34" s="12"/>
      <c r="G34" s="12"/>
      <c r="H34" s="12"/>
      <c r="I34" s="12"/>
    </row>
    <row r="35" spans="1:9" ht="15.75" x14ac:dyDescent="0.25">
      <c r="A35" s="4"/>
      <c r="B35" s="51"/>
      <c r="C35" s="51"/>
      <c r="D35" s="11"/>
      <c r="E35" s="12"/>
      <c r="F35" s="12"/>
      <c r="G35" s="12"/>
      <c r="H35" s="12"/>
      <c r="I35" s="12"/>
    </row>
    <row r="36" spans="1:9" ht="15.75" x14ac:dyDescent="0.25">
      <c r="A36" s="48"/>
      <c r="B36" s="48"/>
      <c r="C36" s="48"/>
      <c r="D36" s="11"/>
      <c r="E36" s="12"/>
      <c r="F36" s="12"/>
      <c r="G36" s="12"/>
      <c r="H36" s="12"/>
      <c r="I36" s="12"/>
    </row>
    <row r="37" spans="1:9" ht="15.75" x14ac:dyDescent="0.25">
      <c r="A37" s="48"/>
      <c r="B37" s="48"/>
      <c r="C37" s="48"/>
      <c r="D37" s="11"/>
      <c r="E37" s="12"/>
      <c r="F37" s="12"/>
      <c r="G37" s="12"/>
      <c r="H37" s="12"/>
      <c r="I37" s="12"/>
    </row>
  </sheetData>
  <mergeCells count="40">
    <mergeCell ref="A37:C37"/>
    <mergeCell ref="A36:C36"/>
    <mergeCell ref="A28:C28"/>
    <mergeCell ref="A27:C27"/>
    <mergeCell ref="A22:C22"/>
    <mergeCell ref="B23:C23"/>
    <mergeCell ref="B24:C24"/>
    <mergeCell ref="B26:C26"/>
    <mergeCell ref="B25:C25"/>
    <mergeCell ref="B29:C29"/>
    <mergeCell ref="B30:C30"/>
    <mergeCell ref="A31:C31"/>
    <mergeCell ref="B32:C32"/>
    <mergeCell ref="B33:C33"/>
    <mergeCell ref="B34:C34"/>
    <mergeCell ref="B35:C35"/>
    <mergeCell ref="B19:C19"/>
    <mergeCell ref="A12:C12"/>
    <mergeCell ref="B13:C13"/>
    <mergeCell ref="B21:C21"/>
    <mergeCell ref="B18:C18"/>
    <mergeCell ref="B20:C20"/>
    <mergeCell ref="B1:D1"/>
    <mergeCell ref="A3:A4"/>
    <mergeCell ref="B3:C4"/>
    <mergeCell ref="D3:D4"/>
    <mergeCell ref="B17:C17"/>
    <mergeCell ref="B16:C16"/>
    <mergeCell ref="B11:C11"/>
    <mergeCell ref="B15:C15"/>
    <mergeCell ref="B14:C14"/>
    <mergeCell ref="B9:C9"/>
    <mergeCell ref="B10:C10"/>
    <mergeCell ref="I3:I4"/>
    <mergeCell ref="B5:C5"/>
    <mergeCell ref="B6:C6"/>
    <mergeCell ref="B8:C8"/>
    <mergeCell ref="H3:H4"/>
    <mergeCell ref="B7:C7"/>
    <mergeCell ref="E3:G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2024-01-15T03:50:03Z</dcterms:modified>
</cp:coreProperties>
</file>