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8215" windowHeight="164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H26" i="1"/>
  <c r="G26" i="1"/>
  <c r="F26" i="1"/>
  <c r="E26" i="1"/>
  <c r="D26" i="1"/>
  <c r="H21" i="1"/>
  <c r="G21" i="1"/>
  <c r="F21" i="1"/>
  <c r="E21" i="1"/>
  <c r="D21" i="1"/>
  <c r="B14" i="1"/>
  <c r="B15" i="1"/>
  <c r="B16" i="1"/>
  <c r="B17" i="1"/>
  <c r="B18" i="1"/>
  <c r="B19" i="1"/>
  <c r="B20" i="1"/>
  <c r="H12" i="1"/>
  <c r="G12" i="1"/>
  <c r="F12" i="1"/>
  <c r="E12" i="1"/>
  <c r="D12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<sst xmlns="http://schemas.openxmlformats.org/spreadsheetml/2006/main" count="26" uniqueCount="26">
  <si>
    <t>Школа</t>
  </si>
  <si>
    <t>МАОУ СШ №32</t>
  </si>
  <si>
    <t>Отд./корп</t>
  </si>
  <si>
    <t>День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</si>
  <si>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</si>
  <si>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</si>
  <si>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</si>
  <si>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</si>
  <si>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</si>
  <si>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</si>
  <si>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</si>
  <si>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</si>
  <si>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</si>
  <si>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</si>
  <si>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</si>
  <si>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</si>
  <si>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</si>
  <si>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Итого за Обед</t>
  </si>
  <si>
    <t>Полдник</t>
  </si>
  <si>
    <t>Итого за Полдник</t>
  </si>
  <si>
    <t>Итого за день</t>
  </si>
  <si>
    <t>Неделя:</t>
  </si>
  <si>
    <t>пятница</t>
  </si>
  <si>
    <t>Пирожок с картофельной начинкой</t>
  </si>
  <si>
    <t>Чай с сахаром</t>
  </si>
  <si>
    <t xml:space="preserve">Рацион: школьники 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</si>
</sst>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#,##0.000"/>
    <numFmt numFmtId="167" formatCode="[=0]&quot;&quot;;General"/>
    <numFmt numFmtId="168" formatCode="_-* #,##0_-;\-* #,##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1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 wrapText="1"/>
    </xf>
    <xf numFmtId="167" fontId="4" fillId="0" borderId="4" xfId="1" applyNumberFormat="1" applyFont="1" applyBorder="1" applyAlignment="1">
      <alignment horizontal="center" vertical="center" wrapText="1"/>
    </xf>
    <xf numFmtId="168" fontId="6" fillId="0" borderId="4" xfId="2" applyNumberFormat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inden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indent="1"/>
    </xf>
  </cellXfs>
  <cellStyles count="3">
    <cellStyle name="Обычный" xfId="0" builtinId="0"/>
    <cellStyle name="Обычный_Цикличное меню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ownloads\2024-01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"Дружба"</v>
          </cell>
        </row>
        <row r="5">
          <cell r="D5" t="str">
            <v>Сыр порционный</v>
          </cell>
        </row>
        <row r="6">
          <cell r="D6" t="str">
            <v>Чай без сахара</v>
          </cell>
        </row>
        <row r="7">
          <cell r="D7" t="str">
            <v>Батон</v>
          </cell>
        </row>
        <row r="8">
          <cell r="D8" t="str">
            <v>Вафли</v>
          </cell>
        </row>
        <row r="9">
          <cell r="D9" t="str">
            <v>Салат из свеклы с сыром</v>
          </cell>
        </row>
        <row r="10">
          <cell r="D10" t="str">
            <v>Суп из овощей</v>
          </cell>
        </row>
        <row r="11">
          <cell r="D11" t="str">
            <v>Биточки мясные с томатным соусом</v>
          </cell>
        </row>
        <row r="12">
          <cell r="D12" t="str">
            <v>Рожки отварные</v>
          </cell>
        </row>
        <row r="13">
          <cell r="D13" t="str">
            <v>Напиток из лимона</v>
          </cell>
        </row>
        <row r="14">
          <cell r="D14" t="str">
            <v>Хлеб пшеничный</v>
          </cell>
        </row>
        <row r="15">
          <cell r="D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H28" sqref="H28"/>
    </sheetView>
  </sheetViews>
  <sheetFormatPr defaultRowHeight="15" x14ac:dyDescent="0.25"/>
  <cols>
    <col min="4" max="4" width="10.140625" bestFit="1" customWidth="1"/>
    <col min="5" max="5" width="9.5703125" bestFit="1" customWidth="1"/>
    <col min="6" max="7" width="9.28515625" bestFit="1" customWidth="1"/>
    <col min="8" max="10" width="10.140625" bestFit="1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H1" t="s">
        <v>3</v>
      </c>
      <c r="I1" s="2">
        <v>45303</v>
      </c>
    </row>
    <row r="2" spans="1:10" ht="15.75" x14ac:dyDescent="0.25">
      <c r="A2" s="3" t="s">
        <v>25</v>
      </c>
      <c r="B2" s="4"/>
      <c r="C2" s="4"/>
      <c r="D2" s="5" t="s">
        <v>21</v>
      </c>
      <c r="E2" s="4">
        <v>1</v>
      </c>
      <c r="F2" s="4"/>
      <c r="G2" s="5" t="s">
        <v>4</v>
      </c>
      <c r="H2" s="4" t="s">
        <v>22</v>
      </c>
      <c r="I2" s="4"/>
    </row>
    <row r="3" spans="1:10" ht="15" customHeight="1" x14ac:dyDescent="0.25">
      <c r="A3" s="24" t="s">
        <v>5</v>
      </c>
      <c r="B3" s="24" t="s">
        <v>6</v>
      </c>
      <c r="C3" s="24"/>
      <c r="D3" s="24" t="s">
        <v>7</v>
      </c>
      <c r="E3" s="31" t="s">
        <v>8</v>
      </c>
      <c r="F3" s="31"/>
      <c r="G3" s="31"/>
      <c r="H3" s="24" t="s">
        <v>9</v>
      </c>
      <c r="I3" s="24" t="s">
        <v>10</v>
      </c>
    </row>
    <row r="4" spans="1:10" ht="30" x14ac:dyDescent="0.25">
      <c r="A4" s="25"/>
      <c r="B4" s="35"/>
      <c r="C4" s="36"/>
      <c r="D4" s="25"/>
      <c r="E4" s="14" t="s">
        <v>11</v>
      </c>
      <c r="F4" s="14" t="s">
        <v>12</v>
      </c>
      <c r="G4" s="14" t="s">
        <v>13</v>
      </c>
      <c r="H4" s="25"/>
      <c r="I4" s="25"/>
    </row>
    <row r="5" spans="1:10" ht="15.75" x14ac:dyDescent="0.25">
      <c r="A5" s="6" t="s">
        <v>14</v>
      </c>
      <c r="B5" s="26"/>
      <c r="C5" s="26"/>
      <c r="D5" s="13"/>
      <c r="E5" s="13"/>
      <c r="F5" s="13"/>
      <c r="G5" s="13"/>
      <c r="H5" s="13"/>
      <c r="I5" s="7"/>
    </row>
    <row r="6" spans="1:10" ht="15.75" customHeight="1" x14ac:dyDescent="0.25">
      <c r="A6" s="4"/>
      <c r="B6" s="27" t="str">
        <f>'[1]1'!D4</f>
        <v>Каша молочная "Дружба"</v>
      </c>
      <c r="C6" s="28"/>
      <c r="D6" s="22">
        <v>200</v>
      </c>
      <c r="E6" s="17">
        <v>5.8330000000000002</v>
      </c>
      <c r="F6" s="17">
        <v>6.7080000000000002</v>
      </c>
      <c r="G6" s="21">
        <v>33.771000000000001</v>
      </c>
      <c r="H6" s="17">
        <v>219.471</v>
      </c>
      <c r="I6" s="23">
        <v>175</v>
      </c>
      <c r="J6" s="15"/>
    </row>
    <row r="7" spans="1:10" ht="15.75" customHeight="1" x14ac:dyDescent="0.25">
      <c r="A7" s="4"/>
      <c r="B7" s="29" t="str">
        <f>'[1]1'!D5</f>
        <v>Сыр порционный</v>
      </c>
      <c r="C7" s="30"/>
      <c r="D7" s="22">
        <v>20</v>
      </c>
      <c r="E7" s="17">
        <v>5.22</v>
      </c>
      <c r="F7" s="17">
        <v>5.22</v>
      </c>
      <c r="G7" s="17">
        <v>0</v>
      </c>
      <c r="H7" s="17">
        <v>68.8</v>
      </c>
      <c r="I7" s="23">
        <v>329</v>
      </c>
      <c r="J7" s="15"/>
    </row>
    <row r="8" spans="1:10" ht="15.75" customHeight="1" x14ac:dyDescent="0.25">
      <c r="A8" s="4"/>
      <c r="B8" s="29" t="str">
        <f>'[1]1'!D6</f>
        <v>Чай без сахара</v>
      </c>
      <c r="C8" s="30"/>
      <c r="D8" s="22">
        <v>200</v>
      </c>
      <c r="E8" s="17">
        <v>0.222</v>
      </c>
      <c r="F8" s="17">
        <v>5.7000000000000002E-2</v>
      </c>
      <c r="G8" s="17">
        <v>7.6999999999999999E-2</v>
      </c>
      <c r="H8" s="17">
        <v>1.6850000000000001</v>
      </c>
      <c r="I8" s="23">
        <v>375</v>
      </c>
    </row>
    <row r="9" spans="1:10" ht="15.75" customHeight="1" x14ac:dyDescent="0.25">
      <c r="A9" s="4"/>
      <c r="B9" s="29" t="str">
        <f>'[1]1'!D7</f>
        <v>Батон</v>
      </c>
      <c r="C9" s="30"/>
      <c r="D9" s="22">
        <v>40</v>
      </c>
      <c r="E9" s="17">
        <v>2.8</v>
      </c>
      <c r="F9" s="17">
        <v>0.4</v>
      </c>
      <c r="G9" s="17">
        <v>18.399999999999999</v>
      </c>
      <c r="H9" s="17">
        <v>88</v>
      </c>
      <c r="I9" s="23">
        <v>1310</v>
      </c>
    </row>
    <row r="10" spans="1:10" ht="15.75" customHeight="1" x14ac:dyDescent="0.25">
      <c r="A10" s="4"/>
      <c r="B10" s="38" t="str">
        <f>'[1]1'!D8</f>
        <v>Вафли</v>
      </c>
      <c r="C10" s="39"/>
      <c r="D10" s="22">
        <v>40</v>
      </c>
      <c r="E10" s="17">
        <v>1.8</v>
      </c>
      <c r="F10" s="17">
        <v>8.8000000000000007</v>
      </c>
      <c r="G10" s="17">
        <v>28</v>
      </c>
      <c r="H10" s="17">
        <v>88</v>
      </c>
      <c r="I10" s="23">
        <v>335</v>
      </c>
    </row>
    <row r="11" spans="1:10" ht="15.75" customHeight="1" x14ac:dyDescent="0.25">
      <c r="A11" s="4"/>
      <c r="B11" s="37"/>
      <c r="C11" s="37"/>
      <c r="D11" s="8"/>
      <c r="E11" s="9"/>
      <c r="F11" s="9"/>
      <c r="G11" s="9"/>
      <c r="H11" s="9"/>
      <c r="I11" s="9"/>
    </row>
    <row r="12" spans="1:10" ht="15.75" customHeight="1" x14ac:dyDescent="0.25">
      <c r="A12" s="40" t="s">
        <v>15</v>
      </c>
      <c r="B12" s="40"/>
      <c r="C12" s="40"/>
      <c r="D12" s="18">
        <f>SUM(D6:D10)</f>
        <v>500</v>
      </c>
      <c r="E12" s="17">
        <f>SUM(E6:E10)</f>
        <v>15.875</v>
      </c>
      <c r="F12" s="17">
        <f>SUM(F6:F10)</f>
        <v>21.185000000000002</v>
      </c>
      <c r="G12" s="17">
        <f>SUM(G6:G10)</f>
        <v>80.24799999999999</v>
      </c>
      <c r="H12" s="17">
        <f>SUM(H6:H10)</f>
        <v>465.95600000000002</v>
      </c>
      <c r="I12" s="9"/>
    </row>
    <row r="13" spans="1:10" ht="15.75" customHeight="1" x14ac:dyDescent="0.25">
      <c r="A13" s="6" t="s">
        <v>16</v>
      </c>
      <c r="B13" s="26"/>
      <c r="C13" s="26"/>
      <c r="D13" s="13"/>
      <c r="E13" s="13"/>
      <c r="F13" s="13"/>
      <c r="G13" s="13"/>
      <c r="H13" s="13"/>
      <c r="I13" s="7"/>
    </row>
    <row r="14" spans="1:10" ht="15.75" customHeight="1" x14ac:dyDescent="0.25">
      <c r="A14" s="4"/>
      <c r="B14" s="27" t="str">
        <f>'[1]1'!D9</f>
        <v>Салат из свеклы с сыром</v>
      </c>
      <c r="C14" s="28"/>
      <c r="D14" s="22">
        <v>60</v>
      </c>
      <c r="E14" s="17">
        <v>2.1989999999999998</v>
      </c>
      <c r="F14" s="17">
        <v>4.4589999999999996</v>
      </c>
      <c r="G14" s="17">
        <v>4.6639999999999997</v>
      </c>
      <c r="H14" s="17">
        <v>67.805999999999997</v>
      </c>
      <c r="I14" s="23">
        <v>50</v>
      </c>
    </row>
    <row r="15" spans="1:10" ht="15.75" customHeight="1" x14ac:dyDescent="0.25">
      <c r="A15" s="4"/>
      <c r="B15" s="29" t="str">
        <f>'[1]1'!D10</f>
        <v>Суп из овощей</v>
      </c>
      <c r="C15" s="30"/>
      <c r="D15" s="22">
        <v>200</v>
      </c>
      <c r="E15" s="17">
        <v>4.1920000000000002</v>
      </c>
      <c r="F15" s="17">
        <v>4.2850000000000001</v>
      </c>
      <c r="G15" s="17">
        <v>11.422000000000001</v>
      </c>
      <c r="H15" s="17">
        <v>86.872</v>
      </c>
      <c r="I15" s="23">
        <v>99</v>
      </c>
    </row>
    <row r="16" spans="1:10" ht="15.75" customHeight="1" x14ac:dyDescent="0.25">
      <c r="A16" s="4"/>
      <c r="B16" s="29" t="str">
        <f>'[1]1'!D11</f>
        <v>Биточки мясные с томатным соусом</v>
      </c>
      <c r="C16" s="30"/>
      <c r="D16" s="22">
        <v>120</v>
      </c>
      <c r="E16" s="17">
        <v>14.085000000000001</v>
      </c>
      <c r="F16" s="17">
        <v>18.579000000000001</v>
      </c>
      <c r="G16" s="17">
        <v>17.577999999999999</v>
      </c>
      <c r="H16" s="17">
        <v>284.69200000000001</v>
      </c>
      <c r="I16" s="23">
        <v>268</v>
      </c>
    </row>
    <row r="17" spans="1:9" ht="15.75" customHeight="1" x14ac:dyDescent="0.25">
      <c r="A17" s="4"/>
      <c r="B17" s="29" t="str">
        <f>'[1]1'!D12</f>
        <v>Рожки отварные</v>
      </c>
      <c r="C17" s="30"/>
      <c r="D17" s="22">
        <v>150</v>
      </c>
      <c r="E17" s="17">
        <v>6.4139999999999997</v>
      </c>
      <c r="F17" s="17">
        <v>3.6560000000000001</v>
      </c>
      <c r="G17" s="17">
        <v>40.944000000000003</v>
      </c>
      <c r="H17" s="17">
        <v>222.482</v>
      </c>
      <c r="I17" s="23">
        <v>202</v>
      </c>
    </row>
    <row r="18" spans="1:9" ht="15.75" customHeight="1" x14ac:dyDescent="0.25">
      <c r="A18" s="4"/>
      <c r="B18" s="29" t="str">
        <f>'[1]1'!D13</f>
        <v>Напиток из лимона</v>
      </c>
      <c r="C18" s="30"/>
      <c r="D18" s="22">
        <v>180</v>
      </c>
      <c r="E18" s="17">
        <v>0.126</v>
      </c>
      <c r="F18" s="17">
        <v>1.4E-2</v>
      </c>
      <c r="G18" s="17">
        <v>22.376000000000001</v>
      </c>
      <c r="H18" s="17">
        <v>92.54</v>
      </c>
      <c r="I18" s="23">
        <v>398</v>
      </c>
    </row>
    <row r="19" spans="1:9" ht="15.75" customHeight="1" x14ac:dyDescent="0.25">
      <c r="A19" s="4"/>
      <c r="B19" s="29" t="str">
        <f>'[1]1'!D14</f>
        <v>Хлеб пшеничный</v>
      </c>
      <c r="C19" s="30"/>
      <c r="D19" s="22">
        <v>30</v>
      </c>
      <c r="E19" s="17">
        <v>2.5499999999999998</v>
      </c>
      <c r="F19" s="17">
        <v>0.99</v>
      </c>
      <c r="G19" s="17">
        <v>14.49</v>
      </c>
      <c r="H19" s="17">
        <v>77.7</v>
      </c>
      <c r="I19" s="23">
        <v>164</v>
      </c>
    </row>
    <row r="20" spans="1:9" ht="15.75" customHeight="1" x14ac:dyDescent="0.25">
      <c r="A20" s="4"/>
      <c r="B20" s="38" t="str">
        <f>'[1]1'!D15</f>
        <v>Хлеб ржано-пшеничный</v>
      </c>
      <c r="C20" s="39"/>
      <c r="D20" s="22">
        <v>30</v>
      </c>
      <c r="E20" s="17">
        <v>2.2799999999999998</v>
      </c>
      <c r="F20" s="17">
        <v>0.24</v>
      </c>
      <c r="G20" s="17">
        <v>14.76</v>
      </c>
      <c r="H20" s="17">
        <v>70.5</v>
      </c>
      <c r="I20" s="23">
        <v>1305</v>
      </c>
    </row>
    <row r="21" spans="1:9" ht="15.75" customHeight="1" x14ac:dyDescent="0.25">
      <c r="A21" s="40" t="s">
        <v>17</v>
      </c>
      <c r="B21" s="42"/>
      <c r="C21" s="43"/>
      <c r="D21" s="18">
        <f>SUM(D14:D20)</f>
        <v>770</v>
      </c>
      <c r="E21" s="17">
        <f>SUM(E14:E20)</f>
        <v>31.846000000000004</v>
      </c>
      <c r="F21" s="17">
        <f>SUM(F14:F20)</f>
        <v>32.222999999999999</v>
      </c>
      <c r="G21" s="17">
        <f>SUM(G14:G20)</f>
        <v>126.23400000000001</v>
      </c>
      <c r="H21" s="17">
        <f>SUM(H14:H20)</f>
        <v>902.59199999999998</v>
      </c>
      <c r="I21" s="9"/>
    </row>
    <row r="22" spans="1:9" ht="15.75" customHeight="1" x14ac:dyDescent="0.25">
      <c r="A22" s="6" t="s">
        <v>18</v>
      </c>
      <c r="B22" s="26"/>
      <c r="C22" s="26"/>
      <c r="D22" s="13"/>
      <c r="E22" s="13"/>
      <c r="F22" s="13"/>
      <c r="G22" s="13"/>
      <c r="H22" s="13"/>
      <c r="I22" s="7"/>
    </row>
    <row r="23" spans="1:9" ht="15.75" customHeight="1" x14ac:dyDescent="0.25">
      <c r="A23" s="4"/>
      <c r="B23" s="44" t="s">
        <v>23</v>
      </c>
      <c r="C23" s="45"/>
      <c r="D23" s="16">
        <v>100</v>
      </c>
      <c r="E23" s="17">
        <v>8.6219999999999999</v>
      </c>
      <c r="F23" s="17">
        <v>10.77</v>
      </c>
      <c r="G23" s="17">
        <v>51.695999999999998</v>
      </c>
      <c r="H23" s="17">
        <v>320.72500000000002</v>
      </c>
      <c r="I23" s="9">
        <v>406</v>
      </c>
    </row>
    <row r="24" spans="1:9" ht="15.75" customHeight="1" x14ac:dyDescent="0.25">
      <c r="A24" s="4"/>
      <c r="B24" s="44" t="s">
        <v>24</v>
      </c>
      <c r="C24" s="45"/>
      <c r="D24" s="16">
        <v>200</v>
      </c>
      <c r="E24" s="17">
        <v>0.2</v>
      </c>
      <c r="F24" s="17">
        <v>5.0999999999999997E-2</v>
      </c>
      <c r="G24" s="17">
        <v>13.042999999999999</v>
      </c>
      <c r="H24" s="17">
        <v>53.387999999999998</v>
      </c>
      <c r="I24" s="9">
        <v>376</v>
      </c>
    </row>
    <row r="25" spans="1:9" ht="15.75" customHeight="1" x14ac:dyDescent="0.25">
      <c r="A25" s="4"/>
      <c r="B25" s="37"/>
      <c r="C25" s="37"/>
      <c r="D25" s="8"/>
      <c r="E25" s="9"/>
      <c r="F25" s="9"/>
      <c r="G25" s="9"/>
      <c r="H25" s="9"/>
      <c r="I25" s="9"/>
    </row>
    <row r="26" spans="1:9" ht="15.75" customHeight="1" x14ac:dyDescent="0.25">
      <c r="A26" s="40" t="s">
        <v>19</v>
      </c>
      <c r="B26" s="42"/>
      <c r="C26" s="43"/>
      <c r="D26" s="18">
        <f>SUM(D23:D24)</f>
        <v>300</v>
      </c>
      <c r="E26" s="17">
        <f>SUM(E23:E24)</f>
        <v>8.8219999999999992</v>
      </c>
      <c r="F26" s="17">
        <f>SUM(F23:F24)</f>
        <v>10.821</v>
      </c>
      <c r="G26" s="17">
        <f>SUM(G23:G24)</f>
        <v>64.739000000000004</v>
      </c>
      <c r="H26" s="17">
        <f>SUM(H23:H24)</f>
        <v>374.113</v>
      </c>
      <c r="I26" s="9"/>
    </row>
    <row r="27" spans="1:9" ht="15.75" customHeight="1" x14ac:dyDescent="0.25">
      <c r="A27" s="40" t="s">
        <v>20</v>
      </c>
      <c r="B27" s="42"/>
      <c r="C27" s="43"/>
      <c r="D27" s="19">
        <f>SUM(D12,D21,D26)</f>
        <v>1570</v>
      </c>
      <c r="E27" s="17">
        <f>SUM(E12,E21,E26)</f>
        <v>56.543000000000006</v>
      </c>
      <c r="F27" s="17">
        <f>SUM(F12,F21,F26)</f>
        <v>64.228999999999999</v>
      </c>
      <c r="G27" s="17">
        <f>SUM(G12,G21,G26)</f>
        <v>271.221</v>
      </c>
      <c r="H27" s="20">
        <f>SUM(H12,H21,H26)</f>
        <v>1742.6610000000001</v>
      </c>
      <c r="I27" s="9"/>
    </row>
    <row r="28" spans="1:9" ht="15.75" x14ac:dyDescent="0.25">
      <c r="A28" s="4"/>
      <c r="B28" s="46"/>
      <c r="C28" s="46"/>
      <c r="D28" s="11"/>
      <c r="E28" s="12"/>
      <c r="F28" s="12"/>
      <c r="G28" s="12"/>
      <c r="H28" s="12"/>
      <c r="I28" s="12"/>
    </row>
    <row r="29" spans="1:9" ht="15.75" x14ac:dyDescent="0.25">
      <c r="A29" s="4"/>
      <c r="B29" s="46"/>
      <c r="C29" s="46"/>
      <c r="D29" s="11"/>
      <c r="E29" s="12"/>
      <c r="F29" s="12"/>
      <c r="G29" s="12"/>
      <c r="H29" s="12"/>
      <c r="I29" s="12"/>
    </row>
    <row r="30" spans="1:9" ht="15.75" x14ac:dyDescent="0.25">
      <c r="A30" s="41"/>
      <c r="B30" s="41"/>
      <c r="C30" s="41"/>
      <c r="D30" s="11"/>
      <c r="E30" s="12"/>
      <c r="F30" s="12"/>
      <c r="G30" s="12"/>
      <c r="H30" s="12"/>
      <c r="I30" s="12"/>
    </row>
    <row r="31" spans="1:9" ht="15.75" x14ac:dyDescent="0.25">
      <c r="A31" s="3"/>
      <c r="B31" s="47"/>
      <c r="C31" s="47"/>
      <c r="D31" s="10"/>
      <c r="E31" s="10"/>
      <c r="F31" s="10"/>
      <c r="G31" s="10"/>
      <c r="H31" s="10"/>
      <c r="I31" s="4"/>
    </row>
    <row r="32" spans="1:9" ht="15.75" x14ac:dyDescent="0.25">
      <c r="A32" s="4"/>
      <c r="B32" s="46"/>
      <c r="C32" s="46"/>
      <c r="D32" s="11"/>
      <c r="E32" s="12"/>
      <c r="F32" s="12"/>
      <c r="G32" s="12"/>
      <c r="H32" s="12"/>
      <c r="I32" s="12"/>
    </row>
    <row r="33" spans="1:9" ht="15.75" x14ac:dyDescent="0.25">
      <c r="A33" s="4"/>
      <c r="B33" s="46"/>
      <c r="C33" s="46"/>
      <c r="D33" s="11"/>
      <c r="E33" s="12"/>
      <c r="F33" s="12"/>
      <c r="G33" s="12"/>
      <c r="H33" s="12"/>
      <c r="I33" s="12"/>
    </row>
    <row r="34" spans="1:9" ht="15.75" x14ac:dyDescent="0.25">
      <c r="A34" s="4"/>
      <c r="B34" s="46"/>
      <c r="C34" s="46"/>
      <c r="D34" s="11"/>
      <c r="E34" s="12"/>
      <c r="F34" s="12"/>
      <c r="G34" s="12"/>
      <c r="H34" s="12"/>
      <c r="I34" s="12"/>
    </row>
    <row r="35" spans="1:9" ht="15.75" x14ac:dyDescent="0.25">
      <c r="A35" s="41"/>
      <c r="B35" s="41"/>
      <c r="C35" s="41"/>
      <c r="D35" s="11"/>
      <c r="E35" s="12"/>
      <c r="F35" s="12"/>
      <c r="G35" s="12"/>
      <c r="H35" s="12"/>
      <c r="I35" s="12"/>
    </row>
    <row r="36" spans="1:9" ht="15.75" x14ac:dyDescent="0.25">
      <c r="A36" s="41"/>
      <c r="B36" s="41"/>
      <c r="C36" s="41"/>
      <c r="D36" s="11"/>
      <c r="E36" s="12"/>
      <c r="F36" s="12"/>
      <c r="G36" s="12"/>
      <c r="H36" s="12"/>
      <c r="I36" s="12"/>
    </row>
  </sheetData>
  <mergeCells count="39">
    <mergeCell ref="A36:C36"/>
    <mergeCell ref="A35:C35"/>
    <mergeCell ref="A27:C27"/>
    <mergeCell ref="A26:C26"/>
    <mergeCell ref="A21:C21"/>
    <mergeCell ref="B22:C22"/>
    <mergeCell ref="B23:C23"/>
    <mergeCell ref="B25:C25"/>
    <mergeCell ref="B24:C24"/>
    <mergeCell ref="B28:C28"/>
    <mergeCell ref="B29:C29"/>
    <mergeCell ref="A30:C30"/>
    <mergeCell ref="B31:C31"/>
    <mergeCell ref="B32:C32"/>
    <mergeCell ref="B33:C33"/>
    <mergeCell ref="B34:C34"/>
    <mergeCell ref="B17:C17"/>
    <mergeCell ref="A12:C12"/>
    <mergeCell ref="B13:C13"/>
    <mergeCell ref="B20:C20"/>
    <mergeCell ref="B18:C18"/>
    <mergeCell ref="B19:C19"/>
    <mergeCell ref="B1:D1"/>
    <mergeCell ref="A3:A4"/>
    <mergeCell ref="B3:C4"/>
    <mergeCell ref="D3:D4"/>
    <mergeCell ref="B16:C16"/>
    <mergeCell ref="B11:C11"/>
    <mergeCell ref="B15:C15"/>
    <mergeCell ref="B14:C14"/>
    <mergeCell ref="B9:C9"/>
    <mergeCell ref="B10:C10"/>
    <mergeCell ref="I3:I4"/>
    <mergeCell ref="B5:C5"/>
    <mergeCell ref="B6:C6"/>
    <mergeCell ref="B8:C8"/>
    <mergeCell ref="H3:H4"/>
    <mergeCell ref="B7:C7"/>
    <mergeCell ref="E3:G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2024-01-15T04:07:24Z</dcterms:modified>
</cp:coreProperties>
</file>